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aafff392b46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swers" sheetId="1" r:id="Rbb61eeb911624dcd"/>
    <x:sheet xmlns:r="http://schemas.openxmlformats.org/officeDocument/2006/relationships" name="Data" sheetId="2" r:id="Rb8aebf7be9834ce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mmm-yy"/>
    <x:numFmt numFmtId="201" formatCode="yyyy-mm-dd"/>
    <x:numFmt numFmtId="202" formatCode="&quot;£&quot;#,##0.00;(&quot;£&quot;#,##0.00);&quot;£&quot;0.00"/>
    <x:numFmt numFmtId="203" formatCode="0"/>
  </x:numFmts>
  <x:fonts count="5">
    <x:font>
      <x:sz val="11"/>
      <x:name val="Carlito"/>
    </x:font>
    <x:font>
      <x:sz val="10"/>
      <x:color rgb="FF123E38"/>
      <x:name val="Helvetica Neue"/>
    </x:font>
    <x:font>
      <x:b/>
      <x:sz val="14"/>
      <x:color rgb="FF123E38"/>
      <x:name val="Helvetica Neue"/>
    </x:font>
    <x:font>
      <x:sz val="10"/>
      <x:color rgb="FF1F4EAB"/>
      <x:name val="Helvetica Neue"/>
    </x:font>
    <x:font>
      <x:b/>
      <x:sz val="10"/>
      <x:color rgb="FFFFFFFF"/>
      <x:name val="Helvetica Neue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0A5754"/>
      </x:patternFill>
    </x:fill>
  </x:fills>
  <x:borders count="4">
    <x:border>
      <x:left/>
      <x:right/>
      <x:top/>
      <x:bottom/>
      <x:diagonal/>
    </x:border>
    <x:border>
      <x:left/>
      <x:right style="thin">
        <x:color rgb="FFFFFFFF"/>
      </x:right>
      <x:top/>
      <x:bottom style="thin">
        <x:color rgb="FF0A5754"/>
      </x:bottom>
      <x:diagonal/>
    </x:border>
    <x:border>
      <x:left style="thin">
        <x:color rgb="FFFFFFFF"/>
      </x:left>
      <x:right style="thin">
        <x:color rgb="FFFFFFFF"/>
      </x:right>
      <x:top/>
      <x:bottom style="thin">
        <x:color rgb="FF0A5754"/>
      </x:bottom>
      <x:diagonal/>
    </x:border>
    <x:border>
      <x:left style="thin">
        <x:color rgb="FFFFFFFF"/>
      </x:left>
      <x:right/>
      <x:top/>
      <x:bottom style="thin">
        <x:color rgb="FF0A5754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0" fontId="3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4" fillId="3" borderId="1" xfId="0" applyNumberFormat="1" applyFont="1" applyFill="1" applyBorder="1" applyAlignment="1">
      <x:alignment horizontal="center" vertical="center"/>
    </x:xf>
    <x:xf numFmtId="0" fontId="4" fillId="3" borderId="2" xfId="0" applyNumberFormat="1" applyFont="1" applyFill="1" applyBorder="1" applyAlignment="1">
      <x:alignment horizontal="center" vertical="center"/>
    </x:xf>
    <x:xf numFmtId="0" fontId="4" fillId="3" borderId="3" xfId="0" applyNumberFormat="1" applyFont="1" applyFill="1" applyBorder="1" applyAlignment="1">
      <x:alignment horizontal="center" vertical="center"/>
    </x:xf>
    <x:xf numFmtId="201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2" fontId="3" fillId="0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2">
    <x:dxf>
      <x:fill>
        <x:patternFill patternType="solid">
          <x:bgColor rgb="FFFFF2CC"/>
        </x:patternFill>
      </x:fill>
    </x:dxf>
    <x:dxf>
      <x:font>
        <x:b/>
        <x:color rgb="FF8C3827"/>
      </x:font>
      <x:fill>
        <x:patternFill patternType="solid">
          <x:bgColor rgb="FFFCE8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6575354cd4612" /><Relationship Type="http://schemas.openxmlformats.org/officeDocument/2006/relationships/theme" Target="/xl/theme/theme1.xml" Id="R78b091e3cdd44d09" /><Relationship Type="http://schemas.openxmlformats.org/officeDocument/2006/relationships/sharedStrings" Target="/xl/sharedStrings.xml" Id="Ra29e129156174fce" /><Relationship Type="http://schemas.openxmlformats.org/officeDocument/2006/relationships/worksheet" Target="/xl/worksheets/sheet1.xml" Id="Rbb61eeb911624dcd" /><Relationship Type="http://schemas.openxmlformats.org/officeDocument/2006/relationships/worksheet" Target="/xl/worksheets/sheet2.xml" Id="Rb8aebf7be9834ce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A5754"/>
  </x:sheetPr>
  <x:sheetViews>
    <x:sheetView showGridLines="0" workbookViewId="0"/>
  </x:sheetViews>
  <x:sheetFormatPr defaultRowHeight="15"/>
  <x:cols>
    <x:col min="1" max="1" width="25" hidden="0" customWidth="1"/>
    <x:col min="2" max="2" width="17.780000686645508" hidden="0" customWidth="1"/>
    <x:col min="3" max="3" width="17.219999313354492" hidden="0" customWidth="1"/>
    <x:col min="4" max="4" width="31.670000076293945" hidden="0" customWidth="1"/>
    <x:col min="5" max="5" width="19.440000534057617" hidden="0" customWidth="1"/>
  </x:cols>
  <x:sheetData>
    <x:row r="1" ht="26" customHeight="1">
      <x:c r="A1" s="2"/>
      <x:c r="B1" s="2"/>
      <x:c r="C1" s="2"/>
      <x:c r="D1" s="2"/>
      <x:c r="E1" s="2"/>
    </x:row>
    <x:row r="2" ht="26" customHeight="1">
      <x:c r="A2" s="3" t="str">
        <x:v>Monthly questions</x:v>
      </x:c>
      <x:c r="B2" s="2"/>
      <x:c r="C2" s="2"/>
      <x:c r="D2" s="2"/>
      <x:c r="E2" s="2"/>
    </x:row>
    <x:row r="3" ht="26" customHeight="1">
      <x:c r="A3" s="2" t="str">
        <x:v>Selected monthly key</x:v>
      </x:c>
      <x:c r="B3" s="6" t="d">
        <x:v>2026-10-01T00:00:00.000Z</x:v>
      </x:c>
      <x:c r="C3" s="2"/>
      <x:c r="D3" s="2"/>
      <x:c r="E3" s="2"/>
    </x:row>
    <x:row r="4" ht="26" customHeight="1">
      <x:c r="A4" s="2"/>
      <x:c r="B4" s="2"/>
      <x:c r="C4" s="2"/>
      <x:c r="D4" s="2"/>
      <x:c r="E4" s="2"/>
    </x:row>
    <x:row r="5" ht="26" customHeight="1">
      <x:c r="A5" s="2"/>
      <x:c r="B5" s="2"/>
      <x:c r="C5" s="2"/>
      <x:c r="D5" s="2"/>
      <x:c r="E5" s="2"/>
    </x:row>
    <x:row r="6" ht="30" customHeight="1">
      <x:c r="A6" s="10" t="str">
        <x:v>Question</x:v>
      </x:c>
      <x:c r="B6" s="11" t="str">
        <x:v>Answer</x:v>
      </x:c>
      <x:c r="C6" s="11" t="str">
        <x:v>Unit</x:v>
      </x:c>
      <x:c r="D6" s="12" t="str">
        <x:v>Result scope</x:v>
      </x:c>
      <x:c r="E6" s="2"/>
    </x:row>
    <x:row r="7" ht="26" customHeight="1">
      <x:c r="A7" s="2" t="str">
        <x:v>Known amount</x:v>
      </x:c>
      <x:c r="B7" s="17" t="n">
        <x:f>IF(B10=0,"No records",IF(COUNTIFS($E$14:$E$17,"Selected",$D$14:$D$17,"Invalid")&gt;0,"Invalid value",SUMIFS($C$14:$C$17,$E$14:$E$17,"Selected")))</x:f>
        <x:v>10</x:v>
      </x:c>
      <x:c r="C7" s="2" t="str">
        <x:v>GBP</x:v>
      </x:c>
      <x:c r="D7" s="2" t="str">
        <x:f>IF(B10=0,"No matching source records",IF(COUNTIFS($E$14:$E$17,"Selected",$D$14:$D$17,"Invalid")&gt;0,"Invalid numeric input",IF(B9&gt;0,"Known sum only; amount missing","Complete under supplied definitions")))</x:f>
        <x:v>Known sum only; amount missing</x:v>
      </x:c>
      <x:c r="E7" s="2"/>
    </x:row>
    <x:row r="8" ht="26" customHeight="1">
      <x:c r="A8" s="2" t="str">
        <x:v>Numeric amounts</x:v>
      </x:c>
      <x:c r="B8" s="18" t="n">
        <x:f>COUNTIFS($E$14:$E$17,"Selected",$D$14:$D$17,"Known")</x:f>
        <x:v>2</x:v>
      </x:c>
      <x:c r="C8" s="2" t="str">
        <x:v>records</x:v>
      </x:c>
      <x:c r="D8" s="2"/>
      <x:c r="E8" s="2"/>
    </x:row>
    <x:row r="9" ht="26" customHeight="1">
      <x:c r="A9" s="2" t="str">
        <x:v>Missing amounts</x:v>
      </x:c>
      <x:c r="B9" s="18" t="n">
        <x:f>COUNTIFS($E$14:$E$17,"Selected",$D$14:$D$17,"Missing")</x:f>
        <x:v>1</x:v>
      </x:c>
      <x:c r="C9" s="2" t="str">
        <x:v>records</x:v>
      </x:c>
      <x:c r="D9" s="2"/>
      <x:c r="E9" s="2"/>
    </x:row>
    <x:row r="10" ht="26" customHeight="1">
      <x:c r="A10" s="2" t="str">
        <x:v>Selected records</x:v>
      </x:c>
      <x:c r="B10" s="18" t="n">
        <x:f>COUNTIFS($E$14:$E$17,"Selected")</x:f>
        <x:v>3</x:v>
      </x:c>
      <x:c r="C10" s="2" t="str">
        <x:v>records</x:v>
      </x:c>
      <x:c r="D10" s="2"/>
      <x:c r="E10" s="2"/>
    </x:row>
    <x:row r="11" ht="26" customHeight="1">
      <x:c r="A11" s="2"/>
      <x:c r="B11" s="2"/>
      <x:c r="C11" s="2"/>
      <x:c r="D11" s="2"/>
      <x:c r="E11" s="2"/>
    </x:row>
    <x:row r="12" ht="26" customHeight="1">
      <x:c r="A12" s="2"/>
      <x:c r="B12" s="2"/>
      <x:c r="C12" s="2"/>
      <x:c r="D12" s="2"/>
      <x:c r="E12" s="2"/>
    </x:row>
    <x:row r="13" ht="30" customHeight="1">
      <x:c r="A13" s="10" t="str">
        <x:v>Record ID</x:v>
      </x:c>
      <x:c r="B13" s="11" t="str">
        <x:v>Monthly key</x:v>
      </x:c>
      <x:c r="C13" s="11" t="str">
        <x:v>Amount GBP</x:v>
      </x:c>
      <x:c r="D13" s="11" t="str">
        <x:v>Value state</x:v>
      </x:c>
      <x:c r="E13" s="12" t="str">
        <x:v>Period scope</x:v>
      </x:c>
    </x:row>
    <x:row r="14" ht="26" customHeight="1">
      <x:c r="A14" s="2" t="str">
        <x:f>Data!A6</x:f>
        <x:v>r1</x:v>
      </x:c>
      <x:c r="B14" s="13" t="n">
        <x:f>Data!B6</x:f>
        <x:v>46296</x:v>
      </x:c>
      <x:c r="C14" s="17" t="n">
        <x:f>IF(ISNUMBER(Data!C6),Data!C6,"Unknown")</x:f>
        <x:v>10</x:v>
      </x:c>
      <x:c r="D14" s="2" t="str">
        <x:f>IF(ISBLANK(Data!C6),"Missing",IF(ISNUMBER(Data!C6),"Known","Invalid"))</x:f>
        <x:v>Known</x:v>
      </x:c>
      <x:c r="E14" s="2" t="str">
        <x:f>IF(B14=$B$3,"Selected","Other period")</x:f>
        <x:v>Selected</x:v>
      </x:c>
    </x:row>
    <x:row r="15" ht="26" customHeight="1">
      <x:c r="A15" s="2" t="str">
        <x:f>Data!A7</x:f>
        <x:v>r2</x:v>
      </x:c>
      <x:c r="B15" s="13" t="n">
        <x:f>Data!B7</x:f>
        <x:v>46296</x:v>
      </x:c>
      <x:c r="C15" s="17" t="n">
        <x:f>IF(ISNUMBER(Data!C7),Data!C7,"Unknown")</x:f>
        <x:v>0</x:v>
      </x:c>
      <x:c r="D15" s="2" t="str">
        <x:f>IF(ISBLANK(Data!C7),"Missing",IF(ISNUMBER(Data!C7),"Known","Invalid"))</x:f>
        <x:v>Known</x:v>
      </x:c>
      <x:c r="E15" s="2" t="str">
        <x:f>IF(B15=$B$3,"Selected","Other period")</x:f>
        <x:v>Selected</x:v>
      </x:c>
    </x:row>
    <x:row r="16" ht="26" customHeight="1">
      <x:c r="A16" s="2" t="str">
        <x:f>Data!A8</x:f>
        <x:v>r3</x:v>
      </x:c>
      <x:c r="B16" s="13" t="n">
        <x:f>Data!B8</x:f>
        <x:v>46296</x:v>
      </x:c>
      <x:c r="C16" s="17" t="str">
        <x:f>IF(ISNUMBER(Data!C8),Data!C8,"Unknown")</x:f>
        <x:v>Unknown</x:v>
      </x:c>
      <x:c r="D16" s="2" t="str">
        <x:f>IF(ISBLANK(Data!C8),"Missing",IF(ISNUMBER(Data!C8),"Known","Invalid"))</x:f>
        <x:v>Missing</x:v>
      </x:c>
      <x:c r="E16" s="2" t="str">
        <x:f>IF(B16=$B$3,"Selected","Other period")</x:f>
        <x:v>Selected</x:v>
      </x:c>
    </x:row>
    <x:row r="17" ht="26" customHeight="1">
      <x:c r="A17" s="2" t="str">
        <x:f>Data!A9</x:f>
        <x:v>r4</x:v>
      </x:c>
      <x:c r="B17" s="13" t="n">
        <x:f>Data!B9</x:f>
        <x:v>46266</x:v>
      </x:c>
      <x:c r="C17" s="17" t="n">
        <x:f>IF(ISNUMBER(Data!C9),Data!C9,"Unknown")</x:f>
        <x:v>7</x:v>
      </x:c>
      <x:c r="D17" s="2" t="str">
        <x:f>IF(ISBLANK(Data!C9),"Missing",IF(ISNUMBER(Data!C9),"Known","Invalid"))</x:f>
        <x:v>Known</x:v>
      </x:c>
      <x:c r="E17" s="2" t="str">
        <x:f>IF(B17=$B$3,"Selected","Other period")</x:f>
        <x:v>Other period</x:v>
      </x:c>
    </x:row>
    <x:row r="18" ht="26" customHeight="1">
      <x:c r="A18" s="2"/>
      <x:c r="B18" s="2"/>
      <x:c r="C18" s="2"/>
      <x:c r="D18" s="2"/>
      <x:c r="E18" s="2"/>
    </x:row>
    <x:row r="19" ht="26" customHeight="1">
      <x:c r="A19" s="2"/>
      <x:c r="B19" s="2"/>
      <x:c r="C19" s="2"/>
      <x:c r="D19" s="2"/>
      <x:c r="E19" s="2"/>
    </x:row>
  </x:sheetData>
  <x:conditionalFormatting sqref="D14:D17">
    <x:cfRule type="containsText" dxfId="0" priority="1" operator="containsText" text="Missing"/>
    <x:cfRule type="containsText" dxfId="1" priority="2" operator="containsText" text="Invalid"/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A9C7BD"/>
  </x:sheetPr>
  <x:sheetViews>
    <x:sheetView showGridLines="0" workbookViewId="0"/>
  </x:sheetViews>
  <x:sheetFormatPr defaultRowHeight="15"/>
  <x:cols>
    <x:col min="1" max="1" width="24.440000534057617" hidden="0" customWidth="1"/>
    <x:col min="2" max="2" width="18.889999389648438" hidden="0" customWidth="1"/>
    <x:col min="3" max="3" width="17.780000686645508" hidden="0" customWidth="1"/>
  </x:cols>
  <x:sheetData>
    <x:row r="1" ht="26" customHeight="1">
      <x:c r="A1" s="2"/>
      <x:c r="B1" s="2"/>
      <x:c r="C1" s="2"/>
    </x:row>
    <x:row r="2" ht="26" customHeight="1">
      <x:c r="A2" s="3" t="str">
        <x:v>Fictional monthly amounts</x:v>
      </x:c>
      <x:c r="B2" s="2"/>
      <x:c r="C2" s="2"/>
    </x:row>
    <x:row r="3" ht="26" customHeight="1">
      <x:c r="A3" s="2" t="str">
        <x:v>Source: fictional fixture. Periods are monthly keys; amounts are GBP.</x:v>
      </x:c>
      <x:c r="B3" s="2"/>
      <x:c r="C3" s="2"/>
    </x:row>
    <x:row r="4" ht="26" customHeight="1">
      <x:c r="A4" s="2"/>
      <x:c r="B4" s="2"/>
      <x:c r="C4" s="2"/>
    </x:row>
    <x:row r="5" ht="30" customHeight="1">
      <x:c r="A5" s="10" t="str">
        <x:v>Record ID</x:v>
      </x:c>
      <x:c r="B5" s="11" t="str">
        <x:v>Monthly key</x:v>
      </x:c>
      <x:c r="C5" s="12" t="str">
        <x:v>Amount GBP</x:v>
      </x:c>
    </x:row>
    <x:row r="6" ht="26" customHeight="1">
      <x:c r="A6" s="2" t="str">
        <x:v>r1</x:v>
      </x:c>
      <x:c r="B6" s="13" t="d">
        <x:v>2026-10-01T00:00:00.000Z</x:v>
      </x:c>
      <x:c r="C6" s="15" t="n">
        <x:v>10</x:v>
      </x:c>
    </x:row>
    <x:row r="7" ht="26" customHeight="1">
      <x:c r="A7" s="2" t="str">
        <x:v>r2</x:v>
      </x:c>
      <x:c r="B7" s="13" t="d">
        <x:v>2026-10-01T00:00:00.000Z</x:v>
      </x:c>
      <x:c r="C7" s="15" t="n">
        <x:v>0</x:v>
      </x:c>
    </x:row>
    <x:row r="8" ht="26" customHeight="1">
      <x:c r="A8" s="2" t="str">
        <x:v>r3</x:v>
      </x:c>
      <x:c r="B8" s="13" t="d">
        <x:v>2026-10-01T00:00:00.000Z</x:v>
      </x:c>
      <x:c r="C8" s="15"/>
    </x:row>
    <x:row r="9" ht="26" customHeight="1">
      <x:c r="A9" s="2" t="str">
        <x:v>r4</x:v>
      </x:c>
      <x:c r="B9" s="13" t="d">
        <x:v>2026-09-01T00:00:00.000Z</x:v>
      </x:c>
      <x:c r="C9" s="15" t="n">
        <x:v>7</x:v>
      </x:c>
    </x:row>
    <x:row r="10" ht="26" customHeight="1">
      <x:c r="A10" s="2"/>
      <x:c r="B10" s="2"/>
      <x:c r="C10" s="2"/>
    </x:row>
    <x:row r="11" ht="26" customHeight="1">
      <x:c r="A11" s="2"/>
      <x:c r="B11" s="2"/>
      <x:c r="C11" s="2"/>
    </x:row>
  </x:sheetData>
  <x:pageMargins left="0.7" right="0.7" top="0.75" bottom="0.75" header="0.3" footer="0.3"/>
</x:worksheet>
</file>